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09610F29-8216-4799-B167-0D6B909D3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<sst xmlns="http://schemas.openxmlformats.org/spreadsheetml/2006/main" count="32" uniqueCount="32">
  <si>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</si>
  <si>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</si>
  <si>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</si>
  <si>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</si>
  <si>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</si>
  <si>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</si>
  <si>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</si>
  <si>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</si>
  <si>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</si>
  <si>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</si>
  <si>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</si>
  <si>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</si>
  <si>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</si>
  <si>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</si>
  <si>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</si>
  <si>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</si>
  <si>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</si>
  <si>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</si>
  <si>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</si>
  <si>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</si>
  <si>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</si>
  <si>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</si>
  <si>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</si>
  <si>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</si>
  <si>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</si>
  <si>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</si>
  <si>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</si>
  <si>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</si>
  <si>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Tuition and Fees for Resident Undergraduate</t>
  </si>
  <si>
    <t>Academic Excellence and Success Fee*</t>
  </si>
  <si>
    <t xml:space="preserve">*For students receiving TAP award, $21.88 per credit or $262.50 full time. </t>
  </si>
  <si>
    <t>Resident Online Undergraduate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</si>
</sst>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1057164</xdr:colOff>
      <xdr:row>3</xdr:row>
      <xdr:rowOff>57068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C42A5-0EAA-ADB5-B615-3E6ADB59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Q7" sqref="Q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6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6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6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6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23">
        <v>26.04</v>
      </c>
      <c r="C9" s="23">
        <f t="shared" ref="C9:C17" si="10">SUM(B9*2)</f>
        <v>52.08</v>
      </c>
      <c r="D9" s="23">
        <f t="shared" ref="D9:D17" si="11">SUM(B9*3)</f>
        <v>78.12</v>
      </c>
      <c r="E9" s="23">
        <f t="shared" ref="E9:E17" si="12">SUM(B9*4)</f>
        <v>104.16</v>
      </c>
      <c r="F9" s="23">
        <f t="shared" ref="F9:F17" si="13">SUM(B9*5)</f>
        <v>130.19999999999999</v>
      </c>
      <c r="G9" s="23">
        <f t="shared" ref="G9:G17" si="14">SUM(B9*6)</f>
        <v>156.24</v>
      </c>
      <c r="H9" s="23">
        <f t="shared" ref="H9:H17" si="15">SUM(B9*7)</f>
        <v>182.28</v>
      </c>
      <c r="I9" s="23">
        <f t="shared" ref="I9:I17" si="16">SUM(B9*8)</f>
        <v>208.32</v>
      </c>
      <c r="J9" s="23">
        <f>SUM(B9*9)</f>
        <v>234.35999999999999</v>
      </c>
      <c r="K9" s="23">
        <f>SUM(B9*10)</f>
        <v>260.39999999999998</v>
      </c>
      <c r="L9" s="23">
        <f>SUM(B9*11)</f>
        <v>286.44</v>
      </c>
      <c r="M9" s="2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27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f>SUM(B17*9)</f>
        <v>329.21999999999997</v>
      </c>
      <c r="K17" s="18">
        <f>SUM(B17*10)</f>
        <v>365.79999999999995</v>
      </c>
      <c r="L17" s="18">
        <f>SUM(B17*11)</f>
        <v>402.38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376.15999999999997</v>
      </c>
      <c r="C20" s="12">
        <f t="shared" si="28"/>
        <v>747.31999999999994</v>
      </c>
      <c r="D20" s="12">
        <f t="shared" si="28"/>
        <v>1118.48</v>
      </c>
      <c r="E20" s="12">
        <f t="shared" si="28"/>
        <v>1489.6399999999999</v>
      </c>
      <c r="F20" s="12">
        <f t="shared" si="28"/>
        <v>1860.8000000000002</v>
      </c>
      <c r="G20" s="12">
        <f t="shared" si="28"/>
        <v>2231.96</v>
      </c>
      <c r="H20" s="12">
        <f t="shared" si="28"/>
        <v>2603.12</v>
      </c>
      <c r="I20" s="12">
        <f t="shared" si="28"/>
        <v>2974.2799999999997</v>
      </c>
      <c r="J20" s="12">
        <f t="shared" si="28"/>
        <v>3345.4399999999996</v>
      </c>
      <c r="K20" s="12">
        <f t="shared" si="28"/>
        <v>3716.6000000000004</v>
      </c>
      <c r="L20" s="12">
        <f t="shared" si="28"/>
        <v>4087.76</v>
      </c>
      <c r="M20" s="13">
        <f t="shared" si="28"/>
        <v>4453.92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25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jkgDDSB32hNLOmg1+VbcM1pFs0yRF3D38XuAUES9pI4mEdFpJEUcFm9vwD0i4+IcaXqQERVBB0rS458WJu3WfA==" saltValue="c45VPuj5BPbOtcPLcxQ13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Caprice Arabia</cp:lastModifiedBy>
  <cp:lastPrinted>2019-05-21T14:58:12Z</cp:lastPrinted>
  <dcterms:created xsi:type="dcterms:W3CDTF">2016-06-06T21:02:30Z</dcterms:created>
  <dcterms:modified xsi:type="dcterms:W3CDTF">2025-11-17T21:19:35Z</dcterms:modified>
  <cp:category>tuition</cp:category>
</cp:coreProperties>
</file>